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mbalbast\COMPARTIDO\IFN4\Sig\P46\TABLAS\TABLAS ENTREGA\8. Dinámica Forestal\8.1. Comparación Inventarios\"/>
    </mc:Choice>
  </mc:AlternateContent>
  <bookViews>
    <workbookView xWindow="240" yWindow="105" windowWidth="18915" windowHeight="3405"/>
  </bookViews>
  <sheets>
    <sheet name="46-901" sheetId="4" r:id="rId1"/>
  </sheets>
  <externalReferences>
    <externalReference r:id="rId2"/>
    <externalReference r:id="rId3"/>
    <externalReference r:id="rId4"/>
  </externalReferences>
  <definedNames>
    <definedName name="asl">[1]ESPECIES!$A$1:$B$173</definedName>
    <definedName name="ESP">[2]ESPECIES!$A$1:$B$199</definedName>
  </definedNames>
  <calcPr calcId="162913"/>
</workbook>
</file>

<file path=xl/calcChain.xml><?xml version="1.0" encoding="utf-8"?>
<calcChain xmlns="http://schemas.openxmlformats.org/spreadsheetml/2006/main">
  <c r="F11" i="4" l="1"/>
  <c r="F10" i="4"/>
  <c r="F9" i="4"/>
  <c r="F8" i="4"/>
  <c r="F7" i="4"/>
  <c r="F6" i="4"/>
  <c r="F5" i="4"/>
  <c r="F4" i="4"/>
</calcChain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<sst xmlns="http://schemas.openxmlformats.org/spreadsheetml/2006/main" count="24" uniqueCount="17">
  <si>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</si>
  <si>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</si>
  <si>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</si>
  <si>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</si>
  <si>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</si>
  <si>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</si>
  <si>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</si>
  <si>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</si>
  <si>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</si>
  <si>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</si>
  <si>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</si>
  <si>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</si>
  <si>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</si>
  <si>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</si>
  <si>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(*) En el IFN2, la superficie de monte arbolado ralo incluye también el monte arbolado ralo y el desarbolado con arbolado disperso, por no poderse disgregar estos conceptos.</t>
  </si>
  <si>
    <t xml:space="preserve">                    Monte arbolado ralo (*) (10 ≤ FCC &lt; 20%)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</si>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</sst>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P_t_s_-;\-* #,##0\ _P_t_s_-;_-* &quot;-&quot;\ _P_t_s_-;_-@_-"/>
    <numFmt numFmtId="166" formatCode="_-* #,##0\ _P_T_A_-;\-* #,##0\ _P_T_A_-;_-* &quot;-&quot;\ _P_T_A_-;_-@_-"/>
    <numFmt numFmtId="167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2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" fillId="0" borderId="0"/>
    <xf numFmtId="0" fontId="1" fillId="0" borderId="0"/>
  </cellStyleXfs>
  <cellXfs count="18">
    <xf numFmtId="0" fontId="0" fillId="0" borderId="0" xfId="0"/>
    <xf numFmtId="0" fontId="2" fillId="0" borderId="0" xfId="740" applyFont="1"/>
    <xf numFmtId="0" fontId="1" fillId="0" borderId="0" xfId="740"/>
    <xf numFmtId="4" fontId="1" fillId="0" borderId="0" xfId="740" applyNumberFormat="1"/>
    <xf numFmtId="0" fontId="2" fillId="0" borderId="1" xfId="740" applyFont="1" applyBorder="1" applyAlignment="1">
      <alignment vertical="center"/>
    </xf>
    <xf numFmtId="0" fontId="2" fillId="0" borderId="1" xfId="740" applyFont="1" applyBorder="1" applyAlignment="1">
      <alignment horizontal="center" vertical="center" wrapText="1"/>
    </xf>
    <xf numFmtId="0" fontId="2" fillId="0" borderId="0" xfId="740" applyFont="1" applyAlignment="1">
      <alignment wrapText="1"/>
    </xf>
    <xf numFmtId="4" fontId="22" fillId="0" borderId="11" xfId="0" applyNumberFormat="1" applyFont="1" applyBorder="1"/>
    <xf numFmtId="4" fontId="22" fillId="0" borderId="11" xfId="741" applyNumberFormat="1" applyFont="1" applyBorder="1"/>
    <xf numFmtId="4" fontId="23" fillId="0" borderId="11" xfId="0" applyNumberFormat="1" applyFont="1" applyBorder="1"/>
    <xf numFmtId="4" fontId="23" fillId="0" borderId="11" xfId="741" applyNumberFormat="1" applyFont="1" applyBorder="1"/>
    <xf numFmtId="2" fontId="23" fillId="0" borderId="1" xfId="740" applyNumberFormat="1" applyFont="1" applyBorder="1"/>
    <xf numFmtId="4" fontId="20" fillId="0" borderId="1" xfId="0" applyNumberFormat="1" applyFont="1" applyBorder="1" applyAlignment="1">
      <alignment horizontal="right"/>
    </xf>
    <xf numFmtId="4" fontId="20" fillId="0" borderId="1" xfId="0" applyNumberFormat="1" applyFont="1" applyBorder="1"/>
    <xf numFmtId="2" fontId="20" fillId="0" borderId="1" xfId="0" applyNumberFormat="1" applyFont="1" applyBorder="1"/>
    <xf numFmtId="4" fontId="23" fillId="0" borderId="1" xfId="0" applyNumberFormat="1" applyFont="1" applyBorder="1" applyAlignment="1">
      <alignment horizontal="right"/>
    </xf>
    <xf numFmtId="4" fontId="23" fillId="0" borderId="1" xfId="0" applyNumberFormat="1" applyFont="1" applyBorder="1"/>
    <xf numFmtId="0" fontId="24" fillId="0" borderId="0" xfId="740" applyFont="1"/>
  </cellXfs>
  <cellStyles count="742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2 2" xfId="740"/>
    <cellStyle name="Normal 2 2 3" xfId="709"/>
    <cellStyle name="Normal 2 3" xfId="141"/>
    <cellStyle name="Normal 2 4" xfId="695"/>
    <cellStyle name="Normal 2 4 2" xfId="741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('46-901'!$A$4,'46-901'!$A$5,'46-901'!$A$9)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('46-901'!$B$4,'46-901'!$B$5,'46-901'!$B$9)</c:f>
              <c:numCache>
                <c:formatCode>#,##0.00</c:formatCode>
                <c:ptCount val="3"/>
                <c:pt idx="0">
                  <c:v>528772</c:v>
                </c:pt>
                <c:pt idx="1">
                  <c:v>212379</c:v>
                </c:pt>
                <c:pt idx="2">
                  <c:v>316393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('46-901'!$A$4,'46-901'!$A$5,'46-901'!$A$9)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('46-901'!$C$4,'46-901'!$C$5,'46-901'!$C$9)</c:f>
              <c:numCache>
                <c:formatCode>#,##0.00</c:formatCode>
                <c:ptCount val="3"/>
                <c:pt idx="0">
                  <c:v>568552.76</c:v>
                </c:pt>
                <c:pt idx="1">
                  <c:v>341882.18</c:v>
                </c:pt>
                <c:pt idx="2">
                  <c:v>226670.58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('46-901'!$A$4,'46-901'!$A$5,'46-901'!$A$9)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('46-901'!$D$4,'46-901'!$D$5,'46-901'!$D$9)</c:f>
              <c:numCache>
                <c:formatCode>#,##0.00</c:formatCode>
                <c:ptCount val="3"/>
                <c:pt idx="0">
                  <c:v>585389.79402438307</c:v>
                </c:pt>
                <c:pt idx="1">
                  <c:v>358800.48211910686</c:v>
                </c:pt>
                <c:pt idx="2">
                  <c:v>226589.31190527623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('46-901'!$A$4,'46-901'!$A$5,'46-901'!$A$9)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('46-901'!$E$4,'46-901'!$E$5,'46-901'!$E$9)</c:f>
              <c:numCache>
                <c:formatCode>#,##0.00</c:formatCode>
                <c:ptCount val="3"/>
                <c:pt idx="0">
                  <c:v>606401.53878860991</c:v>
                </c:pt>
                <c:pt idx="1">
                  <c:v>419283.18365455372</c:v>
                </c:pt>
                <c:pt idx="2">
                  <c:v>187118.35513405607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8412672"/>
        <c:axId val="278414464"/>
      </c:barChart>
      <c:catAx>
        <c:axId val="27841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84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414464"/>
        <c:scaling>
          <c:orientation val="minMax"/>
          <c:max val="1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8412672"/>
        <c:crosses val="autoZero"/>
        <c:crossBetween val="between"/>
        <c:maj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('[3]46-901'!$A$4,'[3]46-901'!$A$5,'[3]46-901'!$A$9)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('[3]46-901'!$B$4,'[3]46-901'!$B$5,'[3]46-901'!$B$9)</c:f>
              <c:numCache>
                <c:formatCode>General</c:formatCode>
                <c:ptCount val="3"/>
                <c:pt idx="0">
                  <c:v>528772</c:v>
                </c:pt>
                <c:pt idx="1">
                  <c:v>212379</c:v>
                </c:pt>
                <c:pt idx="2">
                  <c:v>316393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AA-48A5-948C-B6F297255200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('[3]46-901'!$A$4,'[3]46-901'!$A$5,'[3]46-901'!$A$9)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('[3]46-901'!$C$4,'[3]46-901'!$C$5,'[3]46-901'!$C$9)</c:f>
              <c:numCache>
                <c:formatCode>General</c:formatCode>
                <c:ptCount val="3"/>
                <c:pt idx="0">
                  <c:v>568552.76</c:v>
                </c:pt>
                <c:pt idx="1">
                  <c:v>341882.18</c:v>
                </c:pt>
                <c:pt idx="2">
                  <c:v>226670.58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AA-48A5-948C-B6F297255200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('[3]46-901'!$A$4,'[3]46-901'!$A$5,'[3]46-901'!$A$9)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('[3]46-901'!$D$4,'[3]46-901'!$D$5,'[3]46-901'!$D$9)</c:f>
              <c:numCache>
                <c:formatCode>General</c:formatCode>
                <c:ptCount val="3"/>
                <c:pt idx="0">
                  <c:v>585389.79402438307</c:v>
                </c:pt>
                <c:pt idx="1">
                  <c:v>358800.48211910686</c:v>
                </c:pt>
                <c:pt idx="2">
                  <c:v>226589.31190527623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AA-48A5-948C-B6F297255200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('[3]46-901'!$A$4,'[3]46-901'!$A$5,'[3]46-901'!$A$9)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('[3]46-901'!$E$4,'[3]46-901'!$E$5,'[3]46-901'!$E$9)</c:f>
              <c:numCache>
                <c:formatCode>General</c:formatCode>
                <c:ptCount val="3"/>
                <c:pt idx="0">
                  <c:v>606401.53878860991</c:v>
                </c:pt>
                <c:pt idx="1">
                  <c:v>419283.18365455372</c:v>
                </c:pt>
                <c:pt idx="2">
                  <c:v>187118.35513405607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AA-48A5-948C-B6F297255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157760"/>
        <c:axId val="151184128"/>
      </c:barChart>
      <c:catAx>
        <c:axId val="15115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18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84128"/>
        <c:scaling>
          <c:orientation val="minMax"/>
          <c:max val="1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157760"/>
        <c:crosses val="autoZero"/>
        <c:crossBetween val="between"/>
        <c:maj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7620</xdr:rowOff>
    </xdr:from>
    <xdr:to>
      <xdr:col>6</xdr:col>
      <xdr:colOff>0</xdr:colOff>
      <xdr:row>39</xdr:row>
      <xdr:rowOff>7620</xdr:rowOff>
    </xdr:to>
    <xdr:graphicFrame macro="">
      <xdr:nvGraphicFramePr>
        <xdr:cNvPr id="3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ARTIDO/IFN4/Sig/P46/C&#193;LCULOS/COMPARACIONES/46-901_903_910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-901"/>
      <sheetName val="46-IFN3"/>
      <sheetName val="46-IFN2"/>
      <sheetName val="46-IFN1"/>
      <sheetName val="TIPESTR MD50"/>
      <sheetName val="22-903"/>
      <sheetName val="22-903b"/>
      <sheetName val="22-910"/>
      <sheetName val="201_P22"/>
    </sheetNames>
    <sheetDataSet>
      <sheetData sheetId="0">
        <row r="4">
          <cell r="A4" t="str">
            <v>Uso forestal (ha)</v>
          </cell>
          <cell r="B4">
            <v>528772</v>
          </cell>
          <cell r="C4">
            <v>568552.76</v>
          </cell>
          <cell r="D4">
            <v>585389.79402438307</v>
          </cell>
          <cell r="E4">
            <v>606401.53878860991</v>
          </cell>
        </row>
        <row r="5">
          <cell r="A5" t="str">
            <v xml:space="preserve">     Monte arbolado total</v>
          </cell>
          <cell r="B5">
            <v>212379</v>
          </cell>
          <cell r="C5">
            <v>341882.18</v>
          </cell>
          <cell r="D5">
            <v>358800.48211910686</v>
          </cell>
          <cell r="E5">
            <v>419283.18365455372</v>
          </cell>
        </row>
        <row r="9">
          <cell r="A9" t="str">
            <v xml:space="preserve">     Monte desarbolado total</v>
          </cell>
          <cell r="B9">
            <v>316393</v>
          </cell>
          <cell r="C9">
            <v>226670.58</v>
          </cell>
          <cell r="D9">
            <v>226589.31190527623</v>
          </cell>
          <cell r="E9">
            <v>187118.35513405607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3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4" t="s">
        <v>1</v>
      </c>
      <c r="B3" s="5" t="s">
        <v>2</v>
      </c>
      <c r="C3" s="5" t="s">
        <v>3</v>
      </c>
      <c r="D3" s="5" t="s">
        <v>13</v>
      </c>
      <c r="E3" s="5" t="s">
        <v>4</v>
      </c>
      <c r="F3" s="5" t="s">
        <v>5</v>
      </c>
      <c r="G3" s="6"/>
    </row>
    <row r="4" spans="1:11" ht="15.75" x14ac:dyDescent="0.25">
      <c r="A4" s="4" t="s">
        <v>6</v>
      </c>
      <c r="B4" s="7">
        <v>528772</v>
      </c>
      <c r="C4" s="7">
        <v>568552.76</v>
      </c>
      <c r="D4" s="8">
        <v>585389.79402438307</v>
      </c>
      <c r="E4" s="7">
        <v>606401.53878860991</v>
      </c>
      <c r="F4" s="7">
        <f>100*(E4-D4)/D4</f>
        <v>3.589359599144573</v>
      </c>
      <c r="K4" s="3"/>
    </row>
    <row r="5" spans="1:11" ht="15.75" x14ac:dyDescent="0.25">
      <c r="A5" s="4" t="s">
        <v>7</v>
      </c>
      <c r="B5" s="9">
        <v>212379</v>
      </c>
      <c r="C5" s="9">
        <v>341882.18</v>
      </c>
      <c r="D5" s="10">
        <v>358800.48211910686</v>
      </c>
      <c r="E5" s="10">
        <v>419283.18365455372</v>
      </c>
      <c r="F5" s="11">
        <f>100*(E5-D5)/D5</f>
        <v>16.856917576651725</v>
      </c>
      <c r="G5" s="3"/>
      <c r="K5" s="3"/>
    </row>
    <row r="6" spans="1:11" ht="15" x14ac:dyDescent="0.3">
      <c r="A6" s="4" t="s">
        <v>8</v>
      </c>
      <c r="B6" s="12" t="s">
        <v>16</v>
      </c>
      <c r="C6" s="12">
        <v>283860.21999999997</v>
      </c>
      <c r="D6" s="13">
        <v>285842.07738112588</v>
      </c>
      <c r="E6" s="13">
        <v>355423.45198706299</v>
      </c>
      <c r="F6" s="14">
        <f t="shared" ref="F6:F11" si="0">100*(E6-D6)/D6</f>
        <v>24.342593380036622</v>
      </c>
      <c r="G6" s="3"/>
      <c r="I6" s="3"/>
      <c r="K6" s="3"/>
    </row>
    <row r="7" spans="1:11" ht="15" x14ac:dyDescent="0.3">
      <c r="A7" s="4" t="s">
        <v>15</v>
      </c>
      <c r="B7" s="12" t="s">
        <v>16</v>
      </c>
      <c r="C7" s="12">
        <v>58021.96</v>
      </c>
      <c r="D7" s="13">
        <v>59911.800230637935</v>
      </c>
      <c r="E7" s="13">
        <v>56241.195236292799</v>
      </c>
      <c r="F7" s="14">
        <f t="shared" si="0"/>
        <v>-6.1266811883713812</v>
      </c>
      <c r="K7" s="3"/>
    </row>
    <row r="8" spans="1:11" ht="15" x14ac:dyDescent="0.3">
      <c r="A8" s="4" t="s">
        <v>9</v>
      </c>
      <c r="B8" s="12" t="s">
        <v>16</v>
      </c>
      <c r="C8" s="12" t="s">
        <v>16</v>
      </c>
      <c r="D8" s="13">
        <v>13046.604507343001</v>
      </c>
      <c r="E8" s="13">
        <v>7618.53643119753</v>
      </c>
      <c r="F8" s="14">
        <f t="shared" si="0"/>
        <v>-41.605216691365179</v>
      </c>
      <c r="K8" s="3"/>
    </row>
    <row r="9" spans="1:11" ht="15.75" x14ac:dyDescent="0.25">
      <c r="A9" s="4" t="s">
        <v>10</v>
      </c>
      <c r="B9" s="15">
        <v>316393</v>
      </c>
      <c r="C9" s="15">
        <v>226670.58</v>
      </c>
      <c r="D9" s="16">
        <v>226589.31190527623</v>
      </c>
      <c r="E9" s="16">
        <v>187118.35513405607</v>
      </c>
      <c r="F9" s="16">
        <f t="shared" si="0"/>
        <v>-17.419602204238419</v>
      </c>
      <c r="K9" s="3"/>
    </row>
    <row r="10" spans="1:11" ht="15" x14ac:dyDescent="0.3">
      <c r="A10" s="4" t="s">
        <v>11</v>
      </c>
      <c r="B10" s="12" t="s">
        <v>16</v>
      </c>
      <c r="C10" s="12" t="s">
        <v>16</v>
      </c>
      <c r="D10" s="13">
        <v>221388.34985912923</v>
      </c>
      <c r="E10" s="13">
        <v>140372.19983477256</v>
      </c>
      <c r="F10" s="14">
        <f t="shared" si="0"/>
        <v>-36.594585973429837</v>
      </c>
      <c r="K10" s="3"/>
    </row>
    <row r="11" spans="1:11" ht="15" x14ac:dyDescent="0.3">
      <c r="A11" s="4" t="s">
        <v>12</v>
      </c>
      <c r="B11" s="12" t="s">
        <v>16</v>
      </c>
      <c r="C11" s="12" t="s">
        <v>16</v>
      </c>
      <c r="D11" s="13">
        <v>5200.9620461469949</v>
      </c>
      <c r="E11" s="13">
        <v>46746.155299283499</v>
      </c>
      <c r="F11" s="13">
        <f t="shared" si="0"/>
        <v>798.79823933562898</v>
      </c>
      <c r="K11" s="3"/>
    </row>
    <row r="13" spans="1:11" x14ac:dyDescent="0.2">
      <c r="A13" s="17" t="s">
        <v>14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46-901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2020-08-27T11:03:47Z</cp:lastPrinted>
  <dcterms:created xsi:type="dcterms:W3CDTF">2017-02-22T10:07:41Z</dcterms:created>
  <dcterms:modified xsi:type="dcterms:W3CDTF">2024-06-03T15:04:51Z</dcterms:modified>
</cp:coreProperties>
</file>